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Прайсы\"/>
    </mc:Choice>
  </mc:AlternateContent>
  <bookViews>
    <workbookView xWindow="0" yWindow="0" windowWidth="20490" windowHeight="7545"/>
  </bookViews>
  <sheets>
    <sheet name="Развес" sheetId="2" r:id="rId1"/>
  </sheets>
  <definedNames>
    <definedName name="_xlnm.Print_Area" localSheetId="0">Развес!$B$5:$I$39</definedName>
  </definedNames>
  <calcPr calcId="152511"/>
</workbook>
</file>

<file path=xl/calcChain.xml><?xml version="1.0" encoding="utf-8"?>
<calcChain xmlns="http://schemas.openxmlformats.org/spreadsheetml/2006/main">
  <c r="G21" i="2" l="1"/>
  <c r="I21" i="2" s="1"/>
  <c r="G19" i="2"/>
  <c r="I19" i="2" s="1"/>
  <c r="H39" i="2" l="1"/>
  <c r="G9" i="2" l="1"/>
  <c r="I9" i="2" s="1"/>
  <c r="G15" i="2"/>
  <c r="I15" i="2" s="1"/>
  <c r="G13" i="2"/>
  <c r="I13" i="2" s="1"/>
  <c r="G29" i="2" l="1"/>
  <c r="I29" i="2" s="1"/>
  <c r="G30" i="2"/>
  <c r="I30" i="2" s="1"/>
  <c r="G31" i="2"/>
  <c r="I31" i="2" s="1"/>
  <c r="G36" i="2" l="1"/>
  <c r="G37" i="2"/>
  <c r="G38" i="2"/>
  <c r="G33" i="2"/>
  <c r="G34" i="2"/>
  <c r="G8" i="2"/>
  <c r="G10" i="2"/>
  <c r="I10" i="2" s="1"/>
  <c r="G11" i="2"/>
  <c r="G12" i="2"/>
  <c r="G14" i="2"/>
  <c r="I14" i="2" s="1"/>
  <c r="G16" i="2"/>
  <c r="I16" i="2" s="1"/>
  <c r="G17" i="2"/>
  <c r="I17" i="2" s="1"/>
  <c r="G18" i="2"/>
  <c r="I18" i="2" s="1"/>
  <c r="G20" i="2"/>
  <c r="G22" i="2"/>
  <c r="G23" i="2"/>
  <c r="G24" i="2"/>
  <c r="G25" i="2"/>
  <c r="G26" i="2"/>
  <c r="G27" i="2"/>
  <c r="G7" i="2"/>
  <c r="I27" i="2" l="1"/>
  <c r="I26" i="2"/>
  <c r="I24" i="2"/>
  <c r="I25" i="2"/>
  <c r="I38" i="2" l="1"/>
  <c r="I22" i="2"/>
  <c r="I23" i="2" l="1"/>
  <c r="I8" i="2" l="1"/>
  <c r="I11" i="2"/>
  <c r="I12" i="2"/>
  <c r="I20" i="2"/>
  <c r="I33" i="2"/>
  <c r="I34" i="2"/>
  <c r="I36" i="2"/>
  <c r="I37" i="2"/>
  <c r="I7" i="2"/>
  <c r="I39" i="2" l="1"/>
</calcChain>
</file>

<file path=xl/sharedStrings.xml><?xml version="1.0" encoding="utf-8"?>
<sst xmlns="http://schemas.openxmlformats.org/spreadsheetml/2006/main" count="103" uniqueCount="75">
  <si>
    <t>АРТ.</t>
  </si>
  <si>
    <t xml:space="preserve">Наименование </t>
  </si>
  <si>
    <t>Единица измерения</t>
  </si>
  <si>
    <t>Штрих-код</t>
  </si>
  <si>
    <t>Цена, руб.</t>
  </si>
  <si>
    <t>Стоимость с НДС, руб.</t>
  </si>
  <si>
    <t>Заказ</t>
  </si>
  <si>
    <t>Стоимость</t>
  </si>
  <si>
    <t>011</t>
  </si>
  <si>
    <t>Аорта говяжья</t>
  </si>
  <si>
    <t>1кг</t>
  </si>
  <si>
    <t>012</t>
  </si>
  <si>
    <t>Жилка говяжья</t>
  </si>
  <si>
    <t>013</t>
  </si>
  <si>
    <t>014</t>
  </si>
  <si>
    <t>015</t>
  </si>
  <si>
    <t>016</t>
  </si>
  <si>
    <t>018</t>
  </si>
  <si>
    <t>019</t>
  </si>
  <si>
    <t>041</t>
  </si>
  <si>
    <t>034</t>
  </si>
  <si>
    <t xml:space="preserve">Лапки куриные </t>
  </si>
  <si>
    <t>035</t>
  </si>
  <si>
    <t xml:space="preserve">Шейки куриные </t>
  </si>
  <si>
    <t>037</t>
  </si>
  <si>
    <t>062</t>
  </si>
  <si>
    <t>Печень говяжья</t>
  </si>
  <si>
    <t>068</t>
  </si>
  <si>
    <t>Лапки утиные</t>
  </si>
  <si>
    <t>071</t>
  </si>
  <si>
    <t>Шейки утиные</t>
  </si>
  <si>
    <t>065</t>
  </si>
  <si>
    <t>Джерки говяжьи</t>
  </si>
  <si>
    <t>040</t>
  </si>
  <si>
    <t>075</t>
  </si>
  <si>
    <t>Сердце говяжье</t>
  </si>
  <si>
    <t>Хвост говяжий</t>
  </si>
  <si>
    <t>113</t>
  </si>
  <si>
    <t>114</t>
  </si>
  <si>
    <t>Желудочки утиные</t>
  </si>
  <si>
    <t>138</t>
  </si>
  <si>
    <t>Шеи индейки</t>
  </si>
  <si>
    <t>Желудочки индейки</t>
  </si>
  <si>
    <t>150</t>
  </si>
  <si>
    <t>151</t>
  </si>
  <si>
    <t>152</t>
  </si>
  <si>
    <t>ЛАКОМСТВА ИЗ ГОВЯДИНЫ</t>
  </si>
  <si>
    <t>ЛАКОМСТВА ИЗ КУРИЦЫ</t>
  </si>
  <si>
    <t>ЛАКОМСТВА ИЗ УТКИ</t>
  </si>
  <si>
    <t>ЛАКОМСТВА ИЗ ИНДЕЙКИ</t>
  </si>
  <si>
    <t>Лапки индейки</t>
  </si>
  <si>
    <t>Трахея говяжья (пластины)</t>
  </si>
  <si>
    <t>Трахея говяжья (кольца)</t>
  </si>
  <si>
    <t>172</t>
  </si>
  <si>
    <t>173</t>
  </si>
  <si>
    <t>174</t>
  </si>
  <si>
    <t>Доставка осуществляется каждый вторник и четверг</t>
  </si>
  <si>
    <t>Минимальная сумма заказа 150 рублей или от 4х кг.</t>
  </si>
  <si>
    <t xml:space="preserve">Позиции, помеченные жёлтым фоном, временно отсуствуют на складе </t>
  </si>
  <si>
    <r>
      <t xml:space="preserve">Заявки для заказа направляйте на электронный адрес </t>
    </r>
    <r>
      <rPr>
        <b/>
        <i/>
        <sz val="16"/>
        <rFont val="Calibri"/>
        <family val="2"/>
        <charset val="204"/>
        <scheme val="minor"/>
      </rPr>
      <t>bovem.llc@gmail.com</t>
    </r>
  </si>
  <si>
    <t>Калтык говяжий (кулачки)</t>
  </si>
  <si>
    <t>Лёгкое говяжье (крупное)</t>
  </si>
  <si>
    <t>Лёгкое говяжье (мелкое)</t>
  </si>
  <si>
    <t>Хрящ лопаточный говяжий (целый)</t>
  </si>
  <si>
    <t>Хрящ лопаточный говяжий (половинки)</t>
  </si>
  <si>
    <t>Пищевод говяжий (пластины)</t>
  </si>
  <si>
    <t>186</t>
  </si>
  <si>
    <t>187</t>
  </si>
  <si>
    <t>Трахея говяжья XL (трубки) 20-25см</t>
  </si>
  <si>
    <t>Бычий корень S  12-15см</t>
  </si>
  <si>
    <t>Бычий корень  XL  ± 50см</t>
  </si>
  <si>
    <t>Рубец  говяжий (светлый)</t>
  </si>
  <si>
    <t>Рубец  говяжий (тёмный)</t>
  </si>
  <si>
    <t>Жилка говяжья XL ± 25см</t>
  </si>
  <si>
    <t xml:space="preserve">Ухо говяжье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</si>
</sst>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\ _B_r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4.9989318521683403E-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 tint="4.9989318521683403E-2"/>
      <name val="Arial Black"/>
      <family val="2"/>
      <charset val="204"/>
    </font>
    <font>
      <b/>
      <sz val="11"/>
      <color theme="1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0" borderId="0" xfId="0" applyNumberFormat="1" applyFill="1" applyAlignment="1">
      <alignment horizontal="center" vertic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0" fontId="0" fillId="0" borderId="1" xfId="0" applyFont="1" applyFill="1" applyBorder="1" applyAlignment="1">
      <alignment horizontal="center" vertical="center"/>
    </xf>
    <xf numFmtId="12" fontId="0" fillId="0" borderId="1" xfId="0" applyNumberFormat="1" applyFont="1" applyFill="1" applyBorder="1" applyAlignment="1">
      <alignment horizontal="right" vertical="center"/>
    </xf>
    <xf numFmtId="165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4" xfId="0" applyFont="1" applyFill="1" applyBorder="1"/>
    <xf numFmtId="165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3" fillId="0" borderId="2" xfId="0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12" fontId="4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2" fontId="8" fillId="0" borderId="1" xfId="0" applyNumberFormat="1" applyFont="1" applyFill="1" applyBorder="1" applyAlignment="1">
      <alignment horizontal="right" vertical="center"/>
    </xf>
    <xf numFmtId="164" fontId="0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165" fontId="4" fillId="0" borderId="6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5" fontId="12" fillId="0" borderId="0" xfId="0" applyNumberFormat="1" applyFont="1" applyFill="1" applyAlignment="1">
      <alignment horizontal="center" vertical="center"/>
    </xf>
    <xf numFmtId="0" fontId="12" fillId="0" borderId="0" xfId="0" applyFont="1" applyFill="1"/>
    <xf numFmtId="0" fontId="8" fillId="0" borderId="2" xfId="0" applyFont="1" applyFill="1" applyBorder="1"/>
    <xf numFmtId="49" fontId="14" fillId="0" borderId="8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5EACC"/>
      <color rgb="FFCAF9BD"/>
      <color rgb="FFE60000"/>
      <color rgb="FF4A2DC3"/>
      <color rgb="FF31572F"/>
      <color rgb="FFFF9900"/>
      <color rgb="FF9933FF"/>
      <color rgb="FF00FF00"/>
      <color rgb="FF4B8448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  <pageSetUpPr fitToPage="1"/>
  </sheetPr>
  <dimension ref="B1:I39"/>
  <sheetViews>
    <sheetView tabSelected="1" zoomScaleNormal="100" workbookViewId="0">
      <selection activeCell="C38" sqref="C38"/>
    </sheetView>
  </sheetViews>
  <sheetFormatPr defaultRowHeight="15" x14ac:dyDescent="0.25"/>
  <cols>
    <col min="1" max="1" width="3.5703125" style="2" customWidth="1"/>
    <col min="2" max="2" width="8.7109375" style="1" customWidth="1"/>
    <col min="3" max="3" width="38.140625" style="2" customWidth="1"/>
    <col min="4" max="4" width="14.5703125" style="2" customWidth="1"/>
    <col min="5" max="5" width="18.85546875" style="2" customWidth="1"/>
    <col min="6" max="6" width="18.85546875" style="3" customWidth="1"/>
    <col min="7" max="7" width="15.85546875" style="2" customWidth="1"/>
    <col min="8" max="8" width="11.85546875" style="2" customWidth="1"/>
    <col min="9" max="9" width="16.5703125" style="2" customWidth="1"/>
    <col min="10" max="10" width="9.140625" style="2"/>
    <col min="11" max="11" width="14.140625" style="2" customWidth="1"/>
    <col min="12" max="16384" width="9.140625" style="2"/>
  </cols>
  <sheetData>
    <row r="1" spans="2:9" ht="21" x14ac:dyDescent="0.25">
      <c r="C1" s="32" t="s">
        <v>56</v>
      </c>
      <c r="D1" s="32"/>
      <c r="E1" s="33"/>
    </row>
    <row r="2" spans="2:9" ht="21" x14ac:dyDescent="0.25">
      <c r="C2" s="32" t="s">
        <v>57</v>
      </c>
      <c r="D2" s="32"/>
      <c r="E2" s="33"/>
    </row>
    <row r="3" spans="2:9" ht="21" x14ac:dyDescent="0.25">
      <c r="C3" s="32" t="s">
        <v>58</v>
      </c>
      <c r="D3" s="32"/>
      <c r="E3" s="33"/>
    </row>
    <row r="4" spans="2:9" ht="21" x14ac:dyDescent="0.25">
      <c r="C4" s="32" t="s">
        <v>59</v>
      </c>
      <c r="D4" s="32"/>
      <c r="E4" s="33"/>
      <c r="F4" s="37"/>
      <c r="G4" s="38"/>
      <c r="H4" s="38"/>
    </row>
    <row r="5" spans="2:9" ht="32.25" customHeight="1" x14ac:dyDescent="0.25">
      <c r="B5" s="4" t="s">
        <v>0</v>
      </c>
      <c r="C5" s="5" t="s">
        <v>1</v>
      </c>
      <c r="D5" s="6" t="s">
        <v>2</v>
      </c>
      <c r="E5" s="5" t="s">
        <v>3</v>
      </c>
      <c r="F5" s="7" t="s">
        <v>4</v>
      </c>
      <c r="G5" s="6" t="s">
        <v>5</v>
      </c>
      <c r="H5" s="5" t="s">
        <v>6</v>
      </c>
      <c r="I5" s="5" t="s">
        <v>7</v>
      </c>
    </row>
    <row r="6" spans="2:9" ht="18.75" customHeight="1" x14ac:dyDescent="0.25">
      <c r="B6" s="43" t="s">
        <v>46</v>
      </c>
      <c r="C6" s="44"/>
      <c r="D6" s="44"/>
      <c r="E6" s="44"/>
      <c r="F6" s="44"/>
      <c r="G6" s="44"/>
      <c r="H6" s="44"/>
      <c r="I6" s="45"/>
    </row>
    <row r="7" spans="2:9" ht="15" customHeight="1" x14ac:dyDescent="0.25">
      <c r="B7" s="8" t="s">
        <v>8</v>
      </c>
      <c r="C7" s="9" t="s">
        <v>9</v>
      </c>
      <c r="D7" s="10" t="s">
        <v>10</v>
      </c>
      <c r="E7" s="11">
        <v>4815886000190</v>
      </c>
      <c r="F7" s="12">
        <v>42</v>
      </c>
      <c r="G7" s="13">
        <f>F7*1.2</f>
        <v>50.4</v>
      </c>
      <c r="H7" s="14"/>
      <c r="I7" s="13">
        <f>G7*H7</f>
        <v>0</v>
      </c>
    </row>
    <row r="8" spans="2:9" ht="15.75" customHeight="1" x14ac:dyDescent="0.25">
      <c r="B8" s="8" t="s">
        <v>11</v>
      </c>
      <c r="C8" s="15" t="s">
        <v>12</v>
      </c>
      <c r="D8" s="10" t="s">
        <v>10</v>
      </c>
      <c r="E8" s="11">
        <v>4815886000206</v>
      </c>
      <c r="F8" s="16">
        <v>31</v>
      </c>
      <c r="G8" s="13">
        <f t="shared" ref="G8:G31" si="0">F8*1.2</f>
        <v>37.199999999999996</v>
      </c>
      <c r="H8" s="14"/>
      <c r="I8" s="13">
        <f t="shared" ref="I8:I31" si="1">G8*H8</f>
        <v>0</v>
      </c>
    </row>
    <row r="9" spans="2:9" ht="15.75" customHeight="1" x14ac:dyDescent="0.25">
      <c r="B9" s="8" t="s">
        <v>53</v>
      </c>
      <c r="C9" s="15" t="s">
        <v>73</v>
      </c>
      <c r="D9" s="10" t="s">
        <v>10</v>
      </c>
      <c r="E9" s="11">
        <v>4815886002231</v>
      </c>
      <c r="F9" s="16">
        <v>31</v>
      </c>
      <c r="G9" s="13">
        <f t="shared" si="0"/>
        <v>37.199999999999996</v>
      </c>
      <c r="H9" s="14"/>
      <c r="I9" s="13">
        <f t="shared" si="1"/>
        <v>0</v>
      </c>
    </row>
    <row r="10" spans="2:9" x14ac:dyDescent="0.25">
      <c r="B10" s="8" t="s">
        <v>13</v>
      </c>
      <c r="C10" s="15" t="s">
        <v>71</v>
      </c>
      <c r="D10" s="10" t="s">
        <v>10</v>
      </c>
      <c r="E10" s="11">
        <v>4815886000213</v>
      </c>
      <c r="F10" s="16">
        <v>33</v>
      </c>
      <c r="G10" s="13">
        <f t="shared" si="0"/>
        <v>39.6</v>
      </c>
      <c r="H10" s="14"/>
      <c r="I10" s="13">
        <f t="shared" si="1"/>
        <v>0</v>
      </c>
    </row>
    <row r="11" spans="2:9" ht="15" customHeight="1" x14ac:dyDescent="0.25">
      <c r="B11" s="8" t="s">
        <v>14</v>
      </c>
      <c r="C11" s="15" t="s">
        <v>72</v>
      </c>
      <c r="D11" s="10" t="s">
        <v>10</v>
      </c>
      <c r="E11" s="11">
        <v>4815886000275</v>
      </c>
      <c r="F11" s="12">
        <v>31</v>
      </c>
      <c r="G11" s="13">
        <f t="shared" si="0"/>
        <v>37.199999999999996</v>
      </c>
      <c r="H11" s="14"/>
      <c r="I11" s="13">
        <f t="shared" si="1"/>
        <v>0</v>
      </c>
    </row>
    <row r="12" spans="2:9" ht="15" customHeight="1" x14ac:dyDescent="0.25">
      <c r="B12" s="8" t="s">
        <v>15</v>
      </c>
      <c r="C12" s="17" t="s">
        <v>69</v>
      </c>
      <c r="D12" s="10" t="s">
        <v>10</v>
      </c>
      <c r="E12" s="11">
        <v>4815886000220</v>
      </c>
      <c r="F12" s="12">
        <v>95</v>
      </c>
      <c r="G12" s="13">
        <f t="shared" si="0"/>
        <v>114</v>
      </c>
      <c r="H12" s="14"/>
      <c r="I12" s="13">
        <f t="shared" si="1"/>
        <v>0</v>
      </c>
    </row>
    <row r="13" spans="2:9" ht="15" customHeight="1" x14ac:dyDescent="0.25">
      <c r="B13" s="8" t="s">
        <v>54</v>
      </c>
      <c r="C13" s="17" t="s">
        <v>70</v>
      </c>
      <c r="D13" s="10" t="s">
        <v>10</v>
      </c>
      <c r="E13" s="11">
        <v>4815886002248</v>
      </c>
      <c r="F13" s="12">
        <v>95</v>
      </c>
      <c r="G13" s="13">
        <f t="shared" si="0"/>
        <v>114</v>
      </c>
      <c r="H13" s="14"/>
      <c r="I13" s="13">
        <f t="shared" si="1"/>
        <v>0</v>
      </c>
    </row>
    <row r="14" spans="2:9" x14ac:dyDescent="0.25">
      <c r="B14" s="8" t="s">
        <v>16</v>
      </c>
      <c r="C14" s="17" t="s">
        <v>51</v>
      </c>
      <c r="D14" s="10" t="s">
        <v>10</v>
      </c>
      <c r="E14" s="11">
        <v>4815886000237</v>
      </c>
      <c r="F14" s="12">
        <v>35</v>
      </c>
      <c r="G14" s="13">
        <f t="shared" si="0"/>
        <v>42</v>
      </c>
      <c r="H14" s="14"/>
      <c r="I14" s="13">
        <f t="shared" si="1"/>
        <v>0</v>
      </c>
    </row>
    <row r="15" spans="2:9" x14ac:dyDescent="0.25">
      <c r="B15" s="8" t="s">
        <v>55</v>
      </c>
      <c r="C15" s="17" t="s">
        <v>52</v>
      </c>
      <c r="D15" s="10" t="s">
        <v>10</v>
      </c>
      <c r="E15" s="11">
        <v>4815886002262</v>
      </c>
      <c r="F15" s="12">
        <v>35</v>
      </c>
      <c r="G15" s="13">
        <f t="shared" si="0"/>
        <v>42</v>
      </c>
      <c r="H15" s="14"/>
      <c r="I15" s="13">
        <f t="shared" si="1"/>
        <v>0</v>
      </c>
    </row>
    <row r="16" spans="2:9" x14ac:dyDescent="0.25">
      <c r="B16" s="8" t="s">
        <v>24</v>
      </c>
      <c r="C16" s="17" t="s">
        <v>68</v>
      </c>
      <c r="D16" s="10" t="s">
        <v>10</v>
      </c>
      <c r="E16" s="11">
        <v>4815886000794</v>
      </c>
      <c r="F16" s="12">
        <v>35</v>
      </c>
      <c r="G16" s="13">
        <f t="shared" si="0"/>
        <v>42</v>
      </c>
      <c r="H16" s="14"/>
      <c r="I16" s="13">
        <f t="shared" si="1"/>
        <v>0</v>
      </c>
    </row>
    <row r="17" spans="2:9" x14ac:dyDescent="0.25">
      <c r="B17" s="8" t="s">
        <v>17</v>
      </c>
      <c r="C17" s="9" t="s">
        <v>65</v>
      </c>
      <c r="D17" s="10" t="s">
        <v>10</v>
      </c>
      <c r="E17" s="11">
        <v>4815886000244</v>
      </c>
      <c r="F17" s="12">
        <v>39</v>
      </c>
      <c r="G17" s="13">
        <f t="shared" si="0"/>
        <v>46.8</v>
      </c>
      <c r="H17" s="14"/>
      <c r="I17" s="13">
        <f t="shared" si="1"/>
        <v>0</v>
      </c>
    </row>
    <row r="18" spans="2:9" x14ac:dyDescent="0.25">
      <c r="B18" s="8" t="s">
        <v>18</v>
      </c>
      <c r="C18" s="17" t="s">
        <v>61</v>
      </c>
      <c r="D18" s="10" t="s">
        <v>10</v>
      </c>
      <c r="E18" s="11">
        <v>4815886000251</v>
      </c>
      <c r="F18" s="12">
        <v>35</v>
      </c>
      <c r="G18" s="13">
        <f t="shared" si="0"/>
        <v>42</v>
      </c>
      <c r="H18" s="14"/>
      <c r="I18" s="13">
        <f t="shared" si="1"/>
        <v>0</v>
      </c>
    </row>
    <row r="19" spans="2:9" x14ac:dyDescent="0.25">
      <c r="B19" s="8" t="s">
        <v>67</v>
      </c>
      <c r="C19" s="17" t="s">
        <v>62</v>
      </c>
      <c r="D19" s="10" t="s">
        <v>10</v>
      </c>
      <c r="E19" s="11">
        <v>4815886002750</v>
      </c>
      <c r="F19" s="12">
        <v>35</v>
      </c>
      <c r="G19" s="13">
        <f t="shared" si="0"/>
        <v>42</v>
      </c>
      <c r="H19" s="14"/>
      <c r="I19" s="13">
        <f t="shared" si="1"/>
        <v>0</v>
      </c>
    </row>
    <row r="20" spans="2:9" ht="15" customHeight="1" x14ac:dyDescent="0.25">
      <c r="B20" s="8" t="s">
        <v>19</v>
      </c>
      <c r="C20" s="17" t="s">
        <v>63</v>
      </c>
      <c r="D20" s="10" t="s">
        <v>10</v>
      </c>
      <c r="E20" s="11">
        <v>4815886000466</v>
      </c>
      <c r="F20" s="12">
        <v>28</v>
      </c>
      <c r="G20" s="13">
        <f t="shared" si="0"/>
        <v>33.6</v>
      </c>
      <c r="H20" s="14"/>
      <c r="I20" s="13">
        <f t="shared" si="1"/>
        <v>0</v>
      </c>
    </row>
    <row r="21" spans="2:9" ht="15" customHeight="1" x14ac:dyDescent="0.25">
      <c r="B21" s="8" t="s">
        <v>66</v>
      </c>
      <c r="C21" s="17" t="s">
        <v>64</v>
      </c>
      <c r="D21" s="10" t="s">
        <v>10</v>
      </c>
      <c r="E21" s="11">
        <v>4815886002743</v>
      </c>
      <c r="F21" s="12">
        <v>28</v>
      </c>
      <c r="G21" s="13">
        <f t="shared" si="0"/>
        <v>33.6</v>
      </c>
      <c r="H21" s="14"/>
      <c r="I21" s="13">
        <f t="shared" si="1"/>
        <v>0</v>
      </c>
    </row>
    <row r="22" spans="2:9" ht="15" customHeight="1" x14ac:dyDescent="0.25">
      <c r="B22" s="8" t="s">
        <v>31</v>
      </c>
      <c r="C22" s="17" t="s">
        <v>32</v>
      </c>
      <c r="D22" s="10" t="s">
        <v>10</v>
      </c>
      <c r="E22" s="11">
        <v>4815886000831</v>
      </c>
      <c r="F22" s="12">
        <v>39</v>
      </c>
      <c r="G22" s="13">
        <f t="shared" si="0"/>
        <v>46.8</v>
      </c>
      <c r="H22" s="14"/>
      <c r="I22" s="13">
        <f>G22*H22</f>
        <v>0</v>
      </c>
    </row>
    <row r="23" spans="2:9" x14ac:dyDescent="0.25">
      <c r="B23" s="8" t="s">
        <v>38</v>
      </c>
      <c r="C23" s="9" t="s">
        <v>60</v>
      </c>
      <c r="D23" s="10" t="s">
        <v>10</v>
      </c>
      <c r="E23" s="11">
        <v>4815886001180</v>
      </c>
      <c r="F23" s="12">
        <v>40</v>
      </c>
      <c r="G23" s="13">
        <f t="shared" si="0"/>
        <v>48</v>
      </c>
      <c r="H23" s="14"/>
      <c r="I23" s="13">
        <f>G23*H23</f>
        <v>0</v>
      </c>
    </row>
    <row r="24" spans="2:9" x14ac:dyDescent="0.25">
      <c r="B24" s="8" t="s">
        <v>34</v>
      </c>
      <c r="C24" s="17" t="s">
        <v>35</v>
      </c>
      <c r="D24" s="10" t="s">
        <v>10</v>
      </c>
      <c r="E24" s="11">
        <v>4815886000756</v>
      </c>
      <c r="F24" s="12">
        <v>44</v>
      </c>
      <c r="G24" s="13">
        <f t="shared" si="0"/>
        <v>52.8</v>
      </c>
      <c r="H24" s="14"/>
      <c r="I24" s="19">
        <f>G24*H24</f>
        <v>0</v>
      </c>
    </row>
    <row r="25" spans="2:9" x14ac:dyDescent="0.25">
      <c r="B25" s="8" t="s">
        <v>25</v>
      </c>
      <c r="C25" s="9" t="s">
        <v>26</v>
      </c>
      <c r="D25" s="10" t="s">
        <v>10</v>
      </c>
      <c r="E25" s="11">
        <v>4815886000817</v>
      </c>
      <c r="F25" s="12">
        <v>32</v>
      </c>
      <c r="G25" s="13">
        <f t="shared" si="0"/>
        <v>38.4</v>
      </c>
      <c r="H25" s="14"/>
      <c r="I25" s="13">
        <f t="shared" ref="I25" si="2">G25*H25</f>
        <v>0</v>
      </c>
    </row>
    <row r="26" spans="2:9" x14ac:dyDescent="0.25">
      <c r="B26" s="8" t="s">
        <v>37</v>
      </c>
      <c r="C26" s="9" t="s">
        <v>36</v>
      </c>
      <c r="D26" s="10" t="s">
        <v>10</v>
      </c>
      <c r="E26" s="20">
        <v>4815886001166</v>
      </c>
      <c r="F26" s="21">
        <v>45</v>
      </c>
      <c r="G26" s="13">
        <f t="shared" si="0"/>
        <v>54</v>
      </c>
      <c r="H26" s="14"/>
      <c r="I26" s="13">
        <f t="shared" ref="I26:I27" si="3">G26*H26</f>
        <v>0</v>
      </c>
    </row>
    <row r="27" spans="2:9" x14ac:dyDescent="0.25">
      <c r="B27" s="35" t="s">
        <v>33</v>
      </c>
      <c r="C27" s="39" t="s">
        <v>74</v>
      </c>
      <c r="D27" s="36" t="s">
        <v>10</v>
      </c>
      <c r="E27" s="20">
        <v>4815886002576</v>
      </c>
      <c r="F27" s="21">
        <v>34</v>
      </c>
      <c r="G27" s="13">
        <f t="shared" si="0"/>
        <v>40.799999999999997</v>
      </c>
      <c r="H27" s="34"/>
      <c r="I27" s="19">
        <f t="shared" si="3"/>
        <v>0</v>
      </c>
    </row>
    <row r="28" spans="2:9" ht="18.75" customHeight="1" x14ac:dyDescent="0.25">
      <c r="B28" s="40" t="s">
        <v>49</v>
      </c>
      <c r="C28" s="41"/>
      <c r="D28" s="41"/>
      <c r="E28" s="41"/>
      <c r="F28" s="41"/>
      <c r="G28" s="41"/>
      <c r="H28" s="41"/>
      <c r="I28" s="42"/>
    </row>
    <row r="29" spans="2:9" x14ac:dyDescent="0.25">
      <c r="B29" s="8" t="s">
        <v>43</v>
      </c>
      <c r="C29" s="17" t="s">
        <v>50</v>
      </c>
      <c r="D29" s="10" t="s">
        <v>10</v>
      </c>
      <c r="E29" s="23">
        <v>4815886001777</v>
      </c>
      <c r="F29" s="12">
        <v>36</v>
      </c>
      <c r="G29" s="13">
        <f t="shared" si="0"/>
        <v>43.199999999999996</v>
      </c>
      <c r="H29" s="14"/>
      <c r="I29" s="13">
        <f t="shared" si="1"/>
        <v>0</v>
      </c>
    </row>
    <row r="30" spans="2:9" x14ac:dyDescent="0.25">
      <c r="B30" s="8" t="s">
        <v>44</v>
      </c>
      <c r="C30" s="17" t="s">
        <v>41</v>
      </c>
      <c r="D30" s="10" t="s">
        <v>10</v>
      </c>
      <c r="E30" s="23">
        <v>4815886001807</v>
      </c>
      <c r="F30" s="12">
        <v>76</v>
      </c>
      <c r="G30" s="13">
        <f t="shared" si="0"/>
        <v>91.2</v>
      </c>
      <c r="H30" s="14"/>
      <c r="I30" s="13">
        <f t="shared" si="1"/>
        <v>0</v>
      </c>
    </row>
    <row r="31" spans="2:9" x14ac:dyDescent="0.25">
      <c r="B31" s="8" t="s">
        <v>45</v>
      </c>
      <c r="C31" s="17" t="s">
        <v>42</v>
      </c>
      <c r="D31" s="10" t="s">
        <v>10</v>
      </c>
      <c r="E31" s="23">
        <v>4815886001838</v>
      </c>
      <c r="F31" s="12">
        <v>90</v>
      </c>
      <c r="G31" s="13">
        <f t="shared" si="0"/>
        <v>108</v>
      </c>
      <c r="H31" s="14"/>
      <c r="I31" s="13">
        <f t="shared" si="1"/>
        <v>0</v>
      </c>
    </row>
    <row r="32" spans="2:9" ht="18.75" customHeight="1" x14ac:dyDescent="0.25">
      <c r="B32" s="22"/>
      <c r="C32" s="8"/>
      <c r="D32" s="40" t="s">
        <v>47</v>
      </c>
      <c r="E32" s="41"/>
      <c r="F32" s="42"/>
      <c r="G32" s="22"/>
      <c r="H32" s="22"/>
      <c r="I32" s="22"/>
    </row>
    <row r="33" spans="2:9" x14ac:dyDescent="0.25">
      <c r="B33" s="8" t="s">
        <v>20</v>
      </c>
      <c r="C33" s="17" t="s">
        <v>21</v>
      </c>
      <c r="D33" s="10" t="s">
        <v>10</v>
      </c>
      <c r="E33" s="11">
        <v>4815886000473</v>
      </c>
      <c r="F33" s="12">
        <v>30</v>
      </c>
      <c r="G33" s="24">
        <f t="shared" ref="G33:G34" si="4">F33*1.2</f>
        <v>36</v>
      </c>
      <c r="H33" s="14"/>
      <c r="I33" s="13">
        <f>G33*H33</f>
        <v>0</v>
      </c>
    </row>
    <row r="34" spans="2:9" x14ac:dyDescent="0.25">
      <c r="B34" s="8" t="s">
        <v>22</v>
      </c>
      <c r="C34" s="18" t="s">
        <v>23</v>
      </c>
      <c r="D34" s="10" t="s">
        <v>10</v>
      </c>
      <c r="E34" s="11">
        <v>4815886000480</v>
      </c>
      <c r="F34" s="12">
        <v>30</v>
      </c>
      <c r="G34" s="24">
        <f t="shared" si="4"/>
        <v>36</v>
      </c>
      <c r="H34" s="14"/>
      <c r="I34" s="13">
        <f>G34*H34</f>
        <v>0</v>
      </c>
    </row>
    <row r="35" spans="2:9" ht="18.75" customHeight="1" x14ac:dyDescent="0.25">
      <c r="B35" s="22"/>
      <c r="C35" s="8"/>
      <c r="D35" s="40" t="s">
        <v>48</v>
      </c>
      <c r="E35" s="41"/>
      <c r="F35" s="42"/>
      <c r="G35" s="22"/>
      <c r="H35" s="22"/>
      <c r="I35" s="22"/>
    </row>
    <row r="36" spans="2:9" x14ac:dyDescent="0.25">
      <c r="B36" s="8" t="s">
        <v>27</v>
      </c>
      <c r="C36" s="15" t="s">
        <v>28</v>
      </c>
      <c r="D36" s="10" t="s">
        <v>10</v>
      </c>
      <c r="E36" s="11">
        <v>4815886000824</v>
      </c>
      <c r="F36" s="12">
        <v>37</v>
      </c>
      <c r="G36" s="24">
        <f t="shared" ref="G36:G38" si="5">F36*1.2</f>
        <v>44.4</v>
      </c>
      <c r="H36" s="14"/>
      <c r="I36" s="13">
        <f t="shared" ref="I36:I38" si="6">G36*H36</f>
        <v>0</v>
      </c>
    </row>
    <row r="37" spans="2:9" x14ac:dyDescent="0.25">
      <c r="B37" s="8" t="s">
        <v>29</v>
      </c>
      <c r="C37" s="15" t="s">
        <v>30</v>
      </c>
      <c r="D37" s="10" t="s">
        <v>10</v>
      </c>
      <c r="E37" s="11">
        <v>4815886000787</v>
      </c>
      <c r="F37" s="12">
        <v>42</v>
      </c>
      <c r="G37" s="24">
        <f t="shared" si="5"/>
        <v>50.4</v>
      </c>
      <c r="H37" s="14"/>
      <c r="I37" s="13">
        <f t="shared" si="6"/>
        <v>0</v>
      </c>
    </row>
    <row r="38" spans="2:9" ht="15.75" thickBot="1" x14ac:dyDescent="0.3">
      <c r="B38" s="8" t="s">
        <v>40</v>
      </c>
      <c r="C38" s="9" t="s">
        <v>39</v>
      </c>
      <c r="D38" s="10" t="s">
        <v>10</v>
      </c>
      <c r="E38" s="11">
        <v>4815886001432</v>
      </c>
      <c r="F38" s="12">
        <v>50</v>
      </c>
      <c r="G38" s="24">
        <f t="shared" si="5"/>
        <v>60</v>
      </c>
      <c r="H38" s="14"/>
      <c r="I38" s="13">
        <f t="shared" si="6"/>
        <v>0</v>
      </c>
    </row>
    <row r="39" spans="2:9" ht="24" thickBot="1" x14ac:dyDescent="0.3">
      <c r="B39" s="25"/>
      <c r="C39" s="30"/>
      <c r="D39" s="26"/>
      <c r="E39" s="26"/>
      <c r="F39" s="27"/>
      <c r="G39" s="31"/>
      <c r="H39" s="28">
        <f>SUM(H7:H38)</f>
        <v>0</v>
      </c>
      <c r="I39" s="29">
        <f>SUM(I7:I38)</f>
        <v>0</v>
      </c>
    </row>
  </sheetData>
  <sheetProtection formatCells="0"/>
  <mergeCells count="4">
    <mergeCell ref="D32:F32"/>
    <mergeCell ref="D35:F35"/>
    <mergeCell ref="B28:I28"/>
    <mergeCell ref="B6:I6"/>
  </mergeCells>
  <printOptions horizontalCentered="1"/>
  <pageMargins left="0.7" right="0.7" top="0.75" bottom="0.75" header="0.3" footer="0.3"/>
  <pageSetup paperSize="9" scale="74" orientation="landscape" r:id="rId1"/>
  <ignoredErrors>
    <ignoredError sqref="B33:B34 B29:B31 B36:B38 B14:B15 B7:B13 B18:B23 B16:B17 B27 B24:B25 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Развес</vt:lpstr>
      <vt:lpstr>Развес!Область_печати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userd</dc:creator>
  <cp:lastModifiedBy>Эмин Аскеров</cp:lastModifiedBy>
  <cp:lastPrinted>2024-01-05T05:51:18Z</cp:lastPrinted>
  <dcterms:created xsi:type="dcterms:W3CDTF">2018-06-06T17:27:34Z</dcterms:created>
  <dcterms:modified xsi:type="dcterms:W3CDTF">2025-01-28T04:22:24Z</dcterms:modified>
</cp:coreProperties>
</file>